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3Q" sheetId="1" r:id="rId1"/>
  </sheets>
  <definedNames>
    <definedName name="_xlnm.Print_Area" localSheetId="0">'3Q'!$A$1:$H$46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8" i="1"/>
  <c r="C38" i="1"/>
  <c r="C36" i="1" l="1"/>
  <c r="C28" i="1"/>
  <c r="F15" i="1" l="1"/>
  <c r="F38" i="1" s="1"/>
  <c r="C15" i="1"/>
</calcChain>
</file>

<file path=xl/sharedStrings.xml><?xml version="1.0" encoding="utf-8"?>
<sst xmlns="http://schemas.openxmlformats.org/spreadsheetml/2006/main" count="54" uniqueCount="49">
  <si>
    <t>20% COMPONENT OF THE IRA UTILIZATION</t>
  </si>
  <si>
    <t>Project Status</t>
  </si>
  <si>
    <t>No. of</t>
  </si>
  <si>
    <t>Program or Project</t>
  </si>
  <si>
    <t>Location</t>
  </si>
  <si>
    <t>Total</t>
  </si>
  <si>
    <t xml:space="preserve">Date </t>
  </si>
  <si>
    <t>% of</t>
  </si>
  <si>
    <t xml:space="preserve">Total Cost </t>
  </si>
  <si>
    <t>Extensions,</t>
  </si>
  <si>
    <t>Remarks</t>
  </si>
  <si>
    <t>Cost</t>
  </si>
  <si>
    <t>Started</t>
  </si>
  <si>
    <t>Completion</t>
  </si>
  <si>
    <t>Incurred to Date</t>
  </si>
  <si>
    <t>if any</t>
  </si>
  <si>
    <t xml:space="preserve">We hereby certify that we have reviewed the contents and hereby attest to the </t>
  </si>
  <si>
    <t>veracity and correctness of the data or information contained in this document.</t>
  </si>
  <si>
    <t>City Mayor</t>
  </si>
  <si>
    <t xml:space="preserve">     LAOAG CITY</t>
  </si>
  <si>
    <t>MICHAEL MARCOS KEON</t>
  </si>
  <si>
    <t>NELDA C. CASAS</t>
  </si>
  <si>
    <t>Administrative Officer V (Budget Officer III)</t>
  </si>
  <si>
    <t>OIC - Office of the City Budget Officer</t>
  </si>
  <si>
    <t>Social Development Projects</t>
  </si>
  <si>
    <t>Subsidy to Laoag City General Hospital</t>
  </si>
  <si>
    <t>Loan Amortization</t>
  </si>
  <si>
    <t>Loans Payable</t>
  </si>
  <si>
    <t>Interest Expense</t>
  </si>
  <si>
    <t>Taxes, Duties &amp; Licenses</t>
  </si>
  <si>
    <t>Sub-Total</t>
  </si>
  <si>
    <t>LCGH</t>
  </si>
  <si>
    <t>Different Barangays</t>
  </si>
  <si>
    <t>Economic Development Projects</t>
  </si>
  <si>
    <t>Post Harvest Facilities and Equipment for</t>
  </si>
  <si>
    <t>farmers (Agr-Fishery Facility Equip)</t>
  </si>
  <si>
    <t>Land &amp; Improvement (Construction,Rehabilitation</t>
  </si>
  <si>
    <t>Environment Management Projects</t>
  </si>
  <si>
    <t>Establishment/Development of Sanitary Landfill</t>
  </si>
  <si>
    <t>Flood Control Projects - Drainage, Slope Protection</t>
  </si>
  <si>
    <t>Box Culvert.</t>
  </si>
  <si>
    <t>TOTAL</t>
  </si>
  <si>
    <t>Preservation/Rehabilitation/Improvement</t>
  </si>
  <si>
    <t>of Historical Sites</t>
  </si>
  <si>
    <t>Buildings,Other Structures &amp; Facilities</t>
  </si>
  <si>
    <t>Const. Rehab, Improvement and Upgrading</t>
  </si>
  <si>
    <t>Improvement of Roads, Land)</t>
  </si>
  <si>
    <t>Procurement of Equipment for Environmental Management and Protection</t>
  </si>
  <si>
    <r>
      <t xml:space="preserve">FOR THE FIRST QUARTER, CY </t>
    </r>
    <r>
      <rPr>
        <b/>
        <u/>
        <sz val="11"/>
        <color theme="1"/>
        <rFont val="Calibri"/>
        <family val="2"/>
        <scheme val="minor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</si>
</sst>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164" fontId="4" fillId="0" borderId="0" xfId="1" applyFont="1" applyBorder="1"/>
    <xf numFmtId="0" fontId="4" fillId="0" borderId="0" xfId="0" applyFont="1" applyBorder="1" applyAlignment="1">
      <alignment horizontal="center" wrapText="1"/>
    </xf>
    <xf numFmtId="164" fontId="2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0" xfId="1" applyFont="1" applyBorder="1"/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2" xfId="1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49" fontId="4" fillId="0" borderId="3" xfId="1" quotePrefix="1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indent="2"/>
    </xf>
    <xf numFmtId="49" fontId="0" fillId="0" borderId="1" xfId="0" applyNumberFormat="1" applyFont="1" applyBorder="1"/>
    <xf numFmtId="49" fontId="0" fillId="0" borderId="2" xfId="0" applyNumberFormat="1" applyFont="1" applyBorder="1"/>
    <xf numFmtId="49" fontId="0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Alignment="1">
      <alignment horizontal="center"/>
    </xf>
    <xf numFmtId="164" fontId="1" fillId="0" borderId="1" xfId="1" applyFont="1" applyBorder="1"/>
    <xf numFmtId="49" fontId="1" fillId="0" borderId="2" xfId="1" applyNumberFormat="1" applyFont="1" applyBorder="1"/>
    <xf numFmtId="164" fontId="1" fillId="0" borderId="2" xfId="1" applyFont="1" applyBorder="1"/>
    <xf numFmtId="49" fontId="0" fillId="0" borderId="2" xfId="0" applyNumberFormat="1" applyFont="1" applyBorder="1" applyAlignment="1">
      <alignment horizontal="left" indent="2"/>
    </xf>
    <xf numFmtId="49" fontId="0" fillId="0" borderId="3" xfId="0" applyNumberFormat="1" applyFont="1" applyBorder="1"/>
    <xf numFmtId="164" fontId="1" fillId="0" borderId="2" xfId="1" applyFont="1" applyBorder="1" applyAlignment="1">
      <alignment horizontal="left" indent="2"/>
    </xf>
    <xf numFmtId="0" fontId="0" fillId="0" borderId="0" xfId="0" applyAlignment="1">
      <alignment horizontal="left" indent="2"/>
    </xf>
    <xf numFmtId="49" fontId="0" fillId="0" borderId="2" xfId="0" applyNumberFormat="1" applyFont="1" applyBorder="1" applyAlignment="1">
      <alignment horizontal="left" indent="1"/>
    </xf>
    <xf numFmtId="49" fontId="4" fillId="0" borderId="2" xfId="0" applyNumberFormat="1" applyFont="1" applyBorder="1" applyAlignment="1">
      <alignment horizontal="left" indent="1"/>
    </xf>
    <xf numFmtId="164" fontId="1" fillId="0" borderId="2" xfId="1" applyFont="1" applyBorder="1" applyAlignment="1">
      <alignment horizontal="left" indent="1"/>
    </xf>
    <xf numFmtId="49" fontId="1" fillId="0" borderId="2" xfId="1" applyNumberFormat="1" applyFont="1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2" xfId="1" applyNumberFormat="1" applyFont="1" applyBorder="1" applyAlignment="1">
      <alignment horizontal="left" indent="2"/>
    </xf>
    <xf numFmtId="164" fontId="6" fillId="0" borderId="4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left" wrapText="1" indent="1"/>
    </xf>
    <xf numFmtId="49" fontId="4" fillId="0" borderId="2" xfId="1" applyNumberFormat="1" applyFont="1" applyBorder="1" applyAlignment="1">
      <alignment horizontal="left" indent="1"/>
    </xf>
    <xf numFmtId="49" fontId="4" fillId="0" borderId="2" xfId="1" quotePrefix="1" applyNumberFormat="1" applyFont="1" applyBorder="1" applyAlignment="1">
      <alignment horizontal="left" indent="1"/>
    </xf>
    <xf numFmtId="164" fontId="4" fillId="0" borderId="2" xfId="1" applyFont="1" applyBorder="1" applyAlignment="1">
      <alignment horizontal="left" indent="1"/>
    </xf>
    <xf numFmtId="164" fontId="4" fillId="0" borderId="2" xfId="1" applyFont="1" applyBorder="1" applyAlignment="1">
      <alignment horizontal="right"/>
    </xf>
    <xf numFmtId="43" fontId="6" fillId="0" borderId="2" xfId="1" applyNumberFormat="1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49" fontId="7" fillId="2" borderId="1" xfId="0" applyNumberFormat="1" applyFont="1" applyFill="1" applyBorder="1"/>
    <xf numFmtId="49" fontId="0" fillId="2" borderId="2" xfId="0" applyNumberFormat="1" applyFont="1" applyFill="1" applyBorder="1"/>
    <xf numFmtId="49" fontId="0" fillId="0" borderId="2" xfId="0" applyNumberFormat="1" applyFont="1" applyBorder="1" applyAlignment="1">
      <alignment wrapText="1"/>
    </xf>
    <xf numFmtId="164" fontId="6" fillId="0" borderId="2" xfId="1" applyFont="1" applyBorder="1" applyAlignment="1">
      <alignment horizontal="left" indent="1"/>
    </xf>
    <xf numFmtId="49" fontId="6" fillId="0" borderId="2" xfId="0" applyNumberFormat="1" applyFont="1" applyBorder="1" applyAlignment="1">
      <alignment horizontal="left" indent="1"/>
    </xf>
    <xf numFmtId="0" fontId="2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584200</xdr:colOff>
      <xdr:row>38</xdr:row>
      <xdr:rowOff>152399</xdr:rowOff>
    </xdr:from>
    <xdr:to>
      <xdr:col>6</xdr:col>
      <xdr:colOff>874395</xdr:colOff>
      <xdr:row>43</xdr:row>
      <xdr:rowOff>135466</xdr:rowOff>
    </xdr:to>
    <xdr:pic>
      <xdr:nvPicPr>
        <xdr:cNvPr id="2" name="Picture 1" descr="SignaMMK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4467" y="5774266"/>
          <a:ext cx="212217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550842</xdr:colOff>
      <xdr:row>41</xdr:row>
      <xdr:rowOff>103097</xdr:rowOff>
    </xdr:from>
    <xdr:to>
      <xdr:col>0</xdr:col>
      <xdr:colOff>2330827</xdr:colOff>
      <xdr:row>43</xdr:row>
      <xdr:rowOff>156882</xdr:rowOff>
    </xdr:to>
    <xdr:pic>
      <xdr:nvPicPr>
        <xdr:cNvPr id="3" name="Picture 2" descr="C:\Users\Windows 7\Downloads\imag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16200000">
          <a:off x="1230166" y="5533220"/>
          <a:ext cx="421338" cy="1779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showWhiteSpace="0" topLeftCell="A10" zoomScalePageLayoutView="80" workbookViewId="0">
      <selection activeCell="D32" sqref="D32"/>
    </sheetView>
  </sheetViews>
  <sheetFormatPr defaultRowHeight="15" x14ac:dyDescent="0.25"/>
  <cols>
    <col min="1" max="1" width="45.7109375" customWidth="1"/>
    <col min="2" max="2" width="21.5703125" style="28" customWidth="1"/>
    <col min="3" max="3" width="16.85546875" bestFit="1" customWidth="1"/>
    <col min="4" max="4" width="13.7109375" customWidth="1"/>
    <col min="5" max="5" width="11.140625" customWidth="1"/>
    <col min="6" max="6" width="15.5703125" customWidth="1"/>
    <col min="7" max="7" width="13.7109375" customWidth="1"/>
    <col min="8" max="8" width="20.7109375" customWidth="1"/>
  </cols>
  <sheetData>
    <row r="1" spans="1:8" x14ac:dyDescent="0.25">
      <c r="A1" s="61" t="s">
        <v>0</v>
      </c>
      <c r="B1" s="61"/>
      <c r="C1" s="61"/>
      <c r="D1" s="61"/>
      <c r="E1" s="61"/>
      <c r="F1" s="61"/>
      <c r="G1" s="61"/>
      <c r="H1" s="61"/>
    </row>
    <row r="2" spans="1:8" x14ac:dyDescent="0.25">
      <c r="A2" s="61" t="s">
        <v>48</v>
      </c>
      <c r="B2" s="61"/>
      <c r="C2" s="61"/>
      <c r="D2" s="61"/>
      <c r="E2" s="61"/>
      <c r="F2" s="61"/>
      <c r="G2" s="61"/>
      <c r="H2" s="61"/>
    </row>
    <row r="3" spans="1:8" x14ac:dyDescent="0.25">
      <c r="C3" s="1" t="s">
        <v>19</v>
      </c>
    </row>
    <row r="4" spans="1:8" x14ac:dyDescent="0.25">
      <c r="A4" s="1"/>
    </row>
    <row r="5" spans="1:8" ht="17.25" customHeight="1" x14ac:dyDescent="0.25"/>
    <row r="6" spans="1:8" x14ac:dyDescent="0.25">
      <c r="A6" s="10"/>
      <c r="B6" s="10"/>
      <c r="C6" s="11"/>
      <c r="D6" s="11"/>
      <c r="E6" s="62" t="s">
        <v>1</v>
      </c>
      <c r="F6" s="62"/>
      <c r="G6" s="10" t="s">
        <v>2</v>
      </c>
      <c r="H6" s="11"/>
    </row>
    <row r="7" spans="1:8" x14ac:dyDescent="0.25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3" t="s">
        <v>8</v>
      </c>
      <c r="G7" s="12" t="s">
        <v>9</v>
      </c>
      <c r="H7" s="12" t="s">
        <v>10</v>
      </c>
    </row>
    <row r="8" spans="1:8" x14ac:dyDescent="0.25">
      <c r="A8" s="14"/>
      <c r="B8" s="15"/>
      <c r="C8" s="15" t="s">
        <v>11</v>
      </c>
      <c r="D8" s="15" t="s">
        <v>12</v>
      </c>
      <c r="E8" s="15" t="s">
        <v>13</v>
      </c>
      <c r="F8" s="16" t="s">
        <v>14</v>
      </c>
      <c r="G8" s="15" t="s">
        <v>15</v>
      </c>
      <c r="H8" s="14"/>
    </row>
    <row r="9" spans="1:8" x14ac:dyDescent="0.25">
      <c r="A9" s="56" t="s">
        <v>24</v>
      </c>
      <c r="B9" s="41"/>
      <c r="C9" s="29"/>
      <c r="D9" s="23"/>
      <c r="E9" s="23"/>
      <c r="F9" s="30"/>
      <c r="G9" s="23"/>
      <c r="H9" s="23"/>
    </row>
    <row r="10" spans="1:8" x14ac:dyDescent="0.25">
      <c r="A10" s="24" t="s">
        <v>25</v>
      </c>
      <c r="B10" s="25"/>
      <c r="C10" s="31"/>
      <c r="D10" s="24"/>
      <c r="E10" s="24"/>
      <c r="F10" s="30"/>
      <c r="G10" s="24"/>
      <c r="H10" s="24"/>
    </row>
    <row r="11" spans="1:8" s="40" customFormat="1" x14ac:dyDescent="0.25">
      <c r="A11" s="36" t="s">
        <v>26</v>
      </c>
      <c r="B11" s="12"/>
      <c r="C11" s="38"/>
      <c r="D11" s="36"/>
      <c r="E11" s="36"/>
      <c r="F11" s="39"/>
      <c r="G11" s="36"/>
      <c r="H11" s="36"/>
    </row>
    <row r="12" spans="1:8" s="35" customFormat="1" x14ac:dyDescent="0.25">
      <c r="A12" s="32" t="s">
        <v>27</v>
      </c>
      <c r="B12" s="25" t="s">
        <v>31</v>
      </c>
      <c r="C12" s="34">
        <v>32398333.34</v>
      </c>
      <c r="D12" s="32"/>
      <c r="E12" s="32"/>
      <c r="F12" s="19"/>
      <c r="G12" s="32"/>
      <c r="H12" s="32"/>
    </row>
    <row r="13" spans="1:8" s="35" customFormat="1" x14ac:dyDescent="0.25">
      <c r="A13" s="32" t="s">
        <v>28</v>
      </c>
      <c r="B13" s="25" t="s">
        <v>31</v>
      </c>
      <c r="C13" s="34">
        <v>1687778.16</v>
      </c>
      <c r="D13" s="32"/>
      <c r="E13" s="32"/>
      <c r="F13" s="19"/>
      <c r="G13" s="32"/>
      <c r="H13" s="32"/>
    </row>
    <row r="14" spans="1:8" s="35" customFormat="1" x14ac:dyDescent="0.25">
      <c r="A14" s="32" t="s">
        <v>29</v>
      </c>
      <c r="B14" s="25" t="s">
        <v>31</v>
      </c>
      <c r="C14" s="34">
        <v>84388.92</v>
      </c>
      <c r="D14" s="32"/>
      <c r="E14" s="32"/>
      <c r="F14" s="19"/>
      <c r="G14" s="32"/>
      <c r="H14" s="32"/>
    </row>
    <row r="15" spans="1:8" x14ac:dyDescent="0.25">
      <c r="A15" s="47" t="s">
        <v>30</v>
      </c>
      <c r="B15" s="12"/>
      <c r="C15" s="45">
        <f>C12+C13+C14</f>
        <v>34170500.420000002</v>
      </c>
      <c r="D15" s="24"/>
      <c r="E15" s="24"/>
      <c r="F15" s="44">
        <f>F12+F13+F14</f>
        <v>0</v>
      </c>
      <c r="G15" s="17"/>
      <c r="H15" s="17"/>
    </row>
    <row r="16" spans="1:8" x14ac:dyDescent="0.25">
      <c r="A16" s="47"/>
      <c r="B16" s="12"/>
      <c r="C16" s="54"/>
      <c r="D16" s="24"/>
      <c r="E16" s="24"/>
      <c r="F16" s="55"/>
      <c r="G16" s="17"/>
      <c r="H16" s="17"/>
    </row>
    <row r="17" spans="1:8" x14ac:dyDescent="0.25">
      <c r="A17" s="32" t="s">
        <v>42</v>
      </c>
      <c r="B17" s="25"/>
      <c r="C17" s="46">
        <v>798504.26</v>
      </c>
      <c r="D17" s="24"/>
      <c r="E17" s="24"/>
      <c r="F17" s="19"/>
      <c r="G17" s="17"/>
      <c r="H17" s="17"/>
    </row>
    <row r="18" spans="1:8" x14ac:dyDescent="0.25">
      <c r="A18" s="32" t="s">
        <v>43</v>
      </c>
      <c r="B18" s="25"/>
      <c r="C18" s="46"/>
      <c r="D18" s="24"/>
      <c r="E18" s="24"/>
      <c r="F18" s="19"/>
      <c r="G18" s="17"/>
      <c r="H18" s="17"/>
    </row>
    <row r="19" spans="1:8" s="35" customFormat="1" x14ac:dyDescent="0.25">
      <c r="A19" s="32" t="s">
        <v>44</v>
      </c>
      <c r="B19" s="25"/>
      <c r="C19" s="34">
        <v>11100000</v>
      </c>
      <c r="D19" s="32"/>
      <c r="E19" s="32"/>
      <c r="F19" s="43"/>
      <c r="G19" s="22"/>
      <c r="H19" s="22"/>
    </row>
    <row r="20" spans="1:8" s="35" customFormat="1" x14ac:dyDescent="0.25">
      <c r="A20" s="32" t="s">
        <v>45</v>
      </c>
      <c r="B20" s="25"/>
      <c r="C20" s="34"/>
      <c r="D20" s="32"/>
      <c r="E20" s="32"/>
      <c r="F20" s="43"/>
      <c r="G20" s="22"/>
      <c r="H20" s="22"/>
    </row>
    <row r="21" spans="1:8" x14ac:dyDescent="0.25">
      <c r="A21" s="24"/>
      <c r="B21" s="12"/>
      <c r="C21" s="19"/>
      <c r="D21" s="17"/>
      <c r="E21" s="17"/>
      <c r="F21" s="18"/>
      <c r="G21" s="17"/>
      <c r="H21" s="17"/>
    </row>
    <row r="22" spans="1:8" x14ac:dyDescent="0.25">
      <c r="A22" s="57" t="s">
        <v>33</v>
      </c>
      <c r="B22" s="12"/>
      <c r="C22" s="18"/>
      <c r="D22" s="17"/>
      <c r="E22" s="17"/>
      <c r="F22" s="19"/>
      <c r="G22" s="17"/>
      <c r="H22" s="17"/>
    </row>
    <row r="23" spans="1:8" x14ac:dyDescent="0.25">
      <c r="A23" s="24" t="s">
        <v>34</v>
      </c>
      <c r="B23" s="12"/>
      <c r="C23" s="19">
        <v>500000</v>
      </c>
      <c r="D23" s="17"/>
      <c r="E23" s="17"/>
      <c r="F23" s="19">
        <v>94000</v>
      </c>
      <c r="G23" s="17"/>
      <c r="H23" s="17"/>
    </row>
    <row r="24" spans="1:8" s="40" customFormat="1" x14ac:dyDescent="0.25">
      <c r="A24" s="48" t="s">
        <v>35</v>
      </c>
      <c r="B24" s="25" t="s">
        <v>32</v>
      </c>
      <c r="C24" s="49"/>
      <c r="D24" s="37"/>
      <c r="E24" s="37"/>
      <c r="F24" s="50"/>
      <c r="G24" s="37"/>
      <c r="H24" s="37"/>
    </row>
    <row r="25" spans="1:8" x14ac:dyDescent="0.25">
      <c r="A25" s="24" t="s">
        <v>36</v>
      </c>
      <c r="B25" s="12"/>
      <c r="C25" s="52">
        <v>3600000</v>
      </c>
      <c r="D25" s="17"/>
      <c r="E25" s="17"/>
      <c r="F25" s="19"/>
      <c r="G25" s="24"/>
      <c r="H25" s="24"/>
    </row>
    <row r="26" spans="1:8" s="40" customFormat="1" x14ac:dyDescent="0.25">
      <c r="A26" s="36" t="s">
        <v>46</v>
      </c>
      <c r="B26" s="37"/>
      <c r="C26" s="51"/>
      <c r="D26" s="37"/>
      <c r="E26" s="37"/>
      <c r="F26" s="49"/>
      <c r="G26" s="37"/>
      <c r="H26" s="37"/>
    </row>
    <row r="27" spans="1:8" s="40" customFormat="1" x14ac:dyDescent="0.25">
      <c r="A27" s="36"/>
      <c r="B27" s="37"/>
      <c r="C27" s="51"/>
      <c r="D27" s="37"/>
      <c r="E27" s="37"/>
      <c r="F27" s="49"/>
      <c r="G27" s="37"/>
      <c r="H27" s="37"/>
    </row>
    <row r="28" spans="1:8" x14ac:dyDescent="0.25">
      <c r="A28" s="47" t="s">
        <v>30</v>
      </c>
      <c r="B28" s="12"/>
      <c r="C28" s="55">
        <f>C23+C25</f>
        <v>4100000</v>
      </c>
      <c r="D28" s="17"/>
      <c r="E28" s="17"/>
      <c r="F28" s="55">
        <f>F23</f>
        <v>94000</v>
      </c>
      <c r="G28" s="17"/>
      <c r="H28" s="17"/>
    </row>
    <row r="29" spans="1:8" x14ac:dyDescent="0.25">
      <c r="A29" s="47"/>
      <c r="B29" s="12"/>
      <c r="C29" s="55"/>
      <c r="D29" s="17"/>
      <c r="E29" s="17"/>
      <c r="F29" s="55"/>
      <c r="G29" s="17"/>
      <c r="H29" s="17"/>
    </row>
    <row r="30" spans="1:8" x14ac:dyDescent="0.25">
      <c r="A30" s="57" t="s">
        <v>37</v>
      </c>
      <c r="B30" s="12"/>
      <c r="C30" s="19"/>
      <c r="D30" s="17"/>
      <c r="E30" s="17"/>
      <c r="F30" s="19"/>
      <c r="G30" s="17"/>
      <c r="H30" s="17"/>
    </row>
    <row r="31" spans="1:8" x14ac:dyDescent="0.25">
      <c r="A31" s="24" t="s">
        <v>38</v>
      </c>
      <c r="B31" s="12"/>
      <c r="C31" s="52">
        <v>5000000</v>
      </c>
      <c r="D31" s="17"/>
      <c r="E31" s="17"/>
      <c r="F31" s="52">
        <v>5000000</v>
      </c>
      <c r="G31" s="17"/>
      <c r="H31" s="17"/>
    </row>
    <row r="32" spans="1:8" ht="30" x14ac:dyDescent="0.25">
      <c r="A32" s="58" t="s">
        <v>47</v>
      </c>
      <c r="B32" s="12"/>
      <c r="C32" s="52">
        <v>24000000</v>
      </c>
      <c r="D32" s="17"/>
      <c r="E32" s="17"/>
      <c r="F32" s="52">
        <v>8995000</v>
      </c>
      <c r="G32" s="17"/>
      <c r="H32" s="17"/>
    </row>
    <row r="33" spans="1:9" x14ac:dyDescent="0.25">
      <c r="A33" s="24" t="s">
        <v>39</v>
      </c>
      <c r="B33" s="25" t="s">
        <v>32</v>
      </c>
      <c r="C33" s="19">
        <v>9300000</v>
      </c>
      <c r="D33" s="17"/>
      <c r="E33" s="17"/>
      <c r="F33" s="55"/>
      <c r="G33" s="17"/>
      <c r="H33" s="17"/>
    </row>
    <row r="34" spans="1:9" s="40" customFormat="1" x14ac:dyDescent="0.25">
      <c r="A34" s="36" t="s">
        <v>40</v>
      </c>
      <c r="B34" s="37"/>
      <c r="C34" s="51"/>
      <c r="D34" s="37"/>
      <c r="E34" s="37"/>
      <c r="F34" s="51"/>
      <c r="G34" s="37"/>
      <c r="H34" s="37"/>
    </row>
    <row r="35" spans="1:9" s="40" customFormat="1" x14ac:dyDescent="0.25">
      <c r="A35" s="36"/>
      <c r="B35" s="37"/>
      <c r="C35" s="51"/>
      <c r="D35" s="37"/>
      <c r="E35" s="37"/>
      <c r="F35" s="51"/>
      <c r="G35" s="37"/>
      <c r="H35" s="37"/>
    </row>
    <row r="36" spans="1:9" s="40" customFormat="1" x14ac:dyDescent="0.25">
      <c r="A36" s="47" t="s">
        <v>30</v>
      </c>
      <c r="B36" s="37"/>
      <c r="C36" s="59">
        <f>C31+C32+C33</f>
        <v>38300000</v>
      </c>
      <c r="D36" s="60"/>
      <c r="E36" s="60"/>
      <c r="F36" s="59">
        <f>F31+F32</f>
        <v>13995000</v>
      </c>
      <c r="G36" s="37"/>
      <c r="H36" s="37"/>
    </row>
    <row r="37" spans="1:9" x14ac:dyDescent="0.25">
      <c r="A37" s="24"/>
      <c r="B37" s="12"/>
      <c r="C37" s="18"/>
      <c r="D37" s="17"/>
      <c r="E37" s="17"/>
      <c r="F37" s="19"/>
      <c r="G37" s="17"/>
      <c r="H37" s="17"/>
    </row>
    <row r="38" spans="1:9" x14ac:dyDescent="0.25">
      <c r="A38" s="47" t="s">
        <v>41</v>
      </c>
      <c r="B38" s="12"/>
      <c r="C38" s="53">
        <f>C36+C28+C15</f>
        <v>76570500.420000002</v>
      </c>
      <c r="D38" s="17"/>
      <c r="E38" s="17"/>
      <c r="F38" s="53">
        <f>F36+F28+F15</f>
        <v>14089000</v>
      </c>
      <c r="G38" s="17"/>
      <c r="H38" s="17"/>
    </row>
    <row r="39" spans="1:9" x14ac:dyDescent="0.25">
      <c r="A39" s="33"/>
      <c r="B39" s="15"/>
      <c r="C39" s="20"/>
      <c r="D39" s="14"/>
      <c r="E39" s="14"/>
      <c r="F39" s="21"/>
      <c r="G39" s="14"/>
      <c r="H39" s="14"/>
    </row>
    <row r="40" spans="1:9" x14ac:dyDescent="0.25">
      <c r="A40" s="26" t="s">
        <v>16</v>
      </c>
      <c r="B40" s="42"/>
      <c r="C40" s="4"/>
      <c r="D40" s="27"/>
      <c r="E40" s="27"/>
      <c r="F40" s="4"/>
      <c r="G40" s="27"/>
      <c r="H40" s="27"/>
    </row>
    <row r="41" spans="1:9" x14ac:dyDescent="0.25">
      <c r="A41" s="3" t="s">
        <v>17</v>
      </c>
      <c r="B41" s="5"/>
      <c r="C41" s="4"/>
      <c r="D41" s="2"/>
      <c r="E41" s="2"/>
      <c r="F41" s="4"/>
      <c r="G41" s="2"/>
      <c r="H41" s="2"/>
    </row>
    <row r="42" spans="1:9" x14ac:dyDescent="0.25">
      <c r="A42" s="2"/>
      <c r="B42" s="42"/>
      <c r="C42" s="4"/>
      <c r="D42" s="2"/>
      <c r="E42" s="2"/>
      <c r="F42" s="6"/>
      <c r="G42" s="7"/>
      <c r="H42" s="2"/>
    </row>
    <row r="43" spans="1:9" x14ac:dyDescent="0.25">
      <c r="A43" s="2"/>
      <c r="B43" s="42"/>
      <c r="C43" s="4"/>
      <c r="D43" s="2"/>
      <c r="E43" s="2"/>
      <c r="F43" s="8"/>
      <c r="G43" s="2"/>
      <c r="H43" s="2"/>
    </row>
    <row r="44" spans="1:9" x14ac:dyDescent="0.25">
      <c r="A44" s="9" t="s">
        <v>21</v>
      </c>
      <c r="B44" s="42"/>
      <c r="C44" s="4"/>
      <c r="D44" s="2"/>
      <c r="E44" s="2"/>
      <c r="F44" s="6" t="s">
        <v>20</v>
      </c>
      <c r="G44" s="2"/>
      <c r="H44" s="2"/>
    </row>
    <row r="45" spans="1:9" x14ac:dyDescent="0.25">
      <c r="A45" s="7" t="s">
        <v>22</v>
      </c>
      <c r="B45" s="42"/>
      <c r="C45" s="4"/>
      <c r="D45" s="2"/>
      <c r="E45" s="2"/>
      <c r="F45" s="8" t="s">
        <v>18</v>
      </c>
      <c r="G45" s="2"/>
      <c r="H45" s="2"/>
      <c r="I45" s="2"/>
    </row>
    <row r="46" spans="1:9" x14ac:dyDescent="0.25">
      <c r="A46" s="28" t="s">
        <v>23</v>
      </c>
      <c r="B46" s="42"/>
      <c r="C46" s="4"/>
      <c r="D46" s="2"/>
      <c r="E46" s="2"/>
      <c r="F46" s="4"/>
      <c r="G46" s="2"/>
      <c r="H46" s="2"/>
      <c r="I46" s="2"/>
    </row>
    <row r="47" spans="1:9" x14ac:dyDescent="0.25">
      <c r="A47" s="9"/>
      <c r="B47" s="42"/>
      <c r="C47" s="4"/>
      <c r="D47" s="2"/>
      <c r="E47" s="2"/>
      <c r="F47" s="4"/>
      <c r="G47" s="2"/>
      <c r="H47" s="2"/>
      <c r="I47" s="2"/>
    </row>
    <row r="48" spans="1:9" x14ac:dyDescent="0.25">
      <c r="A48" s="7"/>
      <c r="B48" s="42"/>
      <c r="C48" s="4"/>
      <c r="D48" s="2"/>
      <c r="E48" s="2"/>
      <c r="F48" s="4"/>
      <c r="G48" s="2"/>
      <c r="H48" s="2"/>
    </row>
  </sheetData>
  <mergeCells count="3">
    <mergeCell ref="A1:H1"/>
    <mergeCell ref="A2:H2"/>
    <mergeCell ref="E6:F6"/>
  </mergeCells>
  <pageMargins left="0.25" right="0.2" top="0.27" bottom="0.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3Q</vt:lpstr>
      <vt:lpstr>'3Q'!Print_Area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</dc:creator>
  <cp:lastModifiedBy>PC</cp:lastModifiedBy>
  <cp:lastPrinted>2019-04-27T06:16:03Z</cp:lastPrinted>
  <dcterms:created xsi:type="dcterms:W3CDTF">2017-10-13T07:29:19Z</dcterms:created>
  <dcterms:modified xsi:type="dcterms:W3CDTF">2021-09-01T01:45:24Z</dcterms:modified>
</cp:coreProperties>
</file>